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715"/>
  </bookViews>
  <sheets>
    <sheet name="Odzież" sheetId="1" r:id="rId1"/>
  </sheets>
  <definedNames>
    <definedName name="_xlnm.Print_Area" localSheetId="0">Odzież!$A$1:$G$109</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7" i="1" l="1"/>
  <c r="E90" i="1"/>
  <c r="E89" i="1"/>
  <c r="E86" i="1"/>
  <c r="E82" i="1"/>
  <c r="E78" i="1"/>
  <c r="E72" i="1"/>
  <c r="E68" i="1"/>
  <c r="E62" i="1"/>
  <c r="E61" i="1"/>
  <c r="E55" i="1"/>
  <c r="E49" i="1"/>
  <c r="E43" i="1"/>
  <c r="E41" i="1"/>
  <c r="E35" i="1"/>
  <c r="E30" i="1"/>
  <c r="E23" i="1"/>
  <c r="E15" i="1"/>
  <c r="E8" i="1"/>
  <c r="F97" i="1"/>
  <c r="F90" i="1"/>
  <c r="F89" i="1"/>
  <c r="F86" i="1"/>
  <c r="F82" i="1"/>
  <c r="F78" i="1"/>
  <c r="F72" i="1"/>
  <c r="F68" i="1"/>
  <c r="F62" i="1"/>
  <c r="F61" i="1"/>
  <c r="F55" i="1"/>
  <c r="F49" i="1"/>
  <c r="F43" i="1"/>
  <c r="F41" i="1"/>
  <c r="F35" i="1"/>
  <c r="F30" i="1"/>
  <c r="F23" i="1"/>
  <c r="F15" i="1"/>
  <c r="F8" i="1"/>
  <c r="F101" i="1" l="1"/>
</calcChain>
</file>

<file path=xl/sharedStrings.xml><?xml version="1.0" encoding="utf-8"?>
<sst xmlns="http://schemas.openxmlformats.org/spreadsheetml/2006/main" count="143" uniqueCount="101">
  <si>
    <t>L.p.</t>
  </si>
  <si>
    <t>Nazwa artykułu</t>
  </si>
  <si>
    <t>Cena jednostkowa brutto [zł]</t>
  </si>
  <si>
    <t>Wartość netto [3x4]</t>
  </si>
  <si>
    <t>Gwarancja</t>
  </si>
  <si>
    <t>1.</t>
  </si>
  <si>
    <t>Kolor: szary z czarnymi wstawkami.</t>
  </si>
  <si>
    <t>Rozmiary:</t>
  </si>
  <si>
    <t>Wzrost 170-176, 176-182, 182-188, 188-194,</t>
  </si>
  <si>
    <t>Obwód klatki piersiowej: 84-92, 92-100, 100-108, 108-116, 116-124, 124-132</t>
  </si>
  <si>
    <t>6 miesięcy</t>
  </si>
  <si>
    <t>2.</t>
  </si>
  <si>
    <t>Wzrost: 170-176, 176-182, 182-188, 188-194,</t>
  </si>
  <si>
    <t>Obwód pasa: 76-80, 80-84, 84-88, 88-92, 92-96, 96-100, 100-104, 104-108, 108-112, 112-116</t>
  </si>
  <si>
    <t>Pasy odblaskowe</t>
  </si>
  <si>
    <t>3.</t>
  </si>
  <si>
    <t>4.</t>
  </si>
  <si>
    <t>5.</t>
  </si>
  <si>
    <t>Nadruk 1</t>
  </si>
  <si>
    <t>6.</t>
  </si>
  <si>
    <t>7.</t>
  </si>
  <si>
    <t>Materiał:</t>
  </si>
  <si>
    <t>8.</t>
  </si>
  <si>
    <t>9.</t>
  </si>
  <si>
    <t>Koszula męska z kolorowej flaneli drapanej - produkcja krajowa</t>
  </si>
  <si>
    <t>usztywniony kołnierz</t>
  </si>
  <si>
    <t>długi rękaw zakończony mankietem</t>
  </si>
  <si>
    <t>krata szaro czarna</t>
  </si>
  <si>
    <t>Rozmiary: Wzrost od 170cm do 200cm</t>
  </si>
  <si>
    <t>10.</t>
  </si>
  <si>
    <r>
      <t>Czapka ocieplana zimowa z elastyczną gumką umożliwiającą regulację, z przodu twardy daszek z opcją osłony chroniącej szyję i uszy, ocieplana podszewką - kolor czarny.</t>
    </r>
    <r>
      <rPr>
        <b/>
        <sz val="9"/>
        <color theme="1"/>
        <rFont val="Verdana"/>
        <family val="2"/>
        <charset val="238"/>
      </rPr>
      <t xml:space="preserve"> Nadruk 2</t>
    </r>
  </si>
  <si>
    <t>11.</t>
  </si>
  <si>
    <t>Kamizelka ochronna ostrzegawcza:</t>
  </si>
  <si>
    <t>12.</t>
  </si>
  <si>
    <t>Czapka z daszkiem</t>
  </si>
  <si>
    <t>drelichowa 100% bawełna regulacja</t>
  </si>
  <si>
    <t>Kolor Popielato –czarna</t>
  </si>
  <si>
    <t>Nadruk 2</t>
  </si>
  <si>
    <t>13.</t>
  </si>
  <si>
    <t>Kurtka przeciwdeszczowa bez membrany, z tworzywa sztucznego</t>
  </si>
  <si>
    <r>
      <t>1.</t>
    </r>
    <r>
      <rPr>
        <sz val="7"/>
        <color theme="1"/>
        <rFont val="Times New Roman"/>
        <family val="1"/>
        <charset val="238"/>
      </rPr>
      <t xml:space="preserve">      </t>
    </r>
    <r>
      <rPr>
        <sz val="9"/>
        <color theme="1"/>
        <rFont val="Verdana"/>
        <family val="2"/>
        <charset val="238"/>
      </rPr>
      <t>kaptur w kołnierzu,</t>
    </r>
  </si>
  <si>
    <r>
      <t>2.</t>
    </r>
    <r>
      <rPr>
        <sz val="7"/>
        <color theme="1"/>
        <rFont val="Times New Roman"/>
        <family val="1"/>
        <charset val="238"/>
      </rPr>
      <t xml:space="preserve">      </t>
    </r>
    <r>
      <rPr>
        <sz val="9"/>
        <color theme="1"/>
        <rFont val="Verdana"/>
        <family val="2"/>
        <charset val="238"/>
      </rPr>
      <t>wentylacja pod pachami,</t>
    </r>
  </si>
  <si>
    <r>
      <t>3.</t>
    </r>
    <r>
      <rPr>
        <sz val="7"/>
        <color theme="1"/>
        <rFont val="Times New Roman"/>
        <family val="1"/>
        <charset val="238"/>
      </rPr>
      <t xml:space="preserve">      </t>
    </r>
    <r>
      <rPr>
        <sz val="9"/>
        <color theme="1"/>
        <rFont val="Verdana"/>
        <family val="2"/>
        <charset val="238"/>
      </rPr>
      <t>kryty zamek błyskawiczny, zalane szwy</t>
    </r>
  </si>
  <si>
    <t>kolor: niebieski</t>
  </si>
  <si>
    <t>14.</t>
  </si>
  <si>
    <t>Płaszcz przeciwdeszczowy bez membrany, z tworzywa sztucznego</t>
  </si>
  <si>
    <r>
      <t>1.</t>
    </r>
    <r>
      <rPr>
        <sz val="7"/>
        <color theme="1"/>
        <rFont val="Times New Roman"/>
        <family val="1"/>
        <charset val="238"/>
      </rPr>
      <t xml:space="preserve">    </t>
    </r>
    <r>
      <rPr>
        <sz val="9"/>
        <color theme="1"/>
        <rFont val="Verdana"/>
        <family val="2"/>
        <charset val="238"/>
      </rPr>
      <t>kryty zamek błyskawiczny, zalane szwy</t>
    </r>
  </si>
  <si>
    <r>
      <t>2.</t>
    </r>
    <r>
      <rPr>
        <sz val="7"/>
        <color theme="1"/>
        <rFont val="Times New Roman"/>
        <family val="1"/>
        <charset val="238"/>
      </rPr>
      <t xml:space="preserve">    </t>
    </r>
    <r>
      <rPr>
        <sz val="9"/>
        <color theme="1"/>
        <rFont val="Verdana"/>
        <family val="2"/>
        <charset val="238"/>
      </rPr>
      <t>zatrzaski</t>
    </r>
  </si>
  <si>
    <t>kolor: żółty</t>
  </si>
  <si>
    <t>15.</t>
  </si>
  <si>
    <t>Skarpety zimowe min. 50% bawełny (rozmiary od 36 do 48)</t>
  </si>
  <si>
    <t>16.</t>
  </si>
  <si>
    <t>Skarpety letnie min 50% bawełny (rozmiary od 36 do 48)</t>
  </si>
  <si>
    <t>17.</t>
  </si>
  <si>
    <t>18.</t>
  </si>
  <si>
    <t>Koszulka unisex o wyższej gramaturze. Wąska lamówka z dodatkiem 5 % elastanu. Taśma wzmacniająca ramiona. Bez szwów bocznych.</t>
  </si>
  <si>
    <t>Materiał 100% bawełna.</t>
  </si>
  <si>
    <t>Kolor Melanż</t>
  </si>
  <si>
    <t>19.</t>
  </si>
  <si>
    <t>Ręcznik, ciemny, jednolity kolor</t>
  </si>
  <si>
    <t>Razem</t>
  </si>
  <si>
    <t>Cena jednostkowa netto [zł]</t>
  </si>
  <si>
    <r>
      <t>gramatura min. 200 g/m</t>
    </r>
    <r>
      <rPr>
        <vertAlign val="superscript"/>
        <sz val="9"/>
        <color theme="1"/>
        <rFont val="Verdana"/>
        <family val="2"/>
        <charset val="238"/>
      </rPr>
      <t>2</t>
    </r>
  </si>
  <si>
    <t>100 % bawełna</t>
  </si>
  <si>
    <t>rozmiar min. 65 x 130 cm</t>
  </si>
  <si>
    <t>gramatura min. 500 g/m2</t>
  </si>
  <si>
    <t>Wzmocnienia na palcach</t>
  </si>
  <si>
    <t>Wzmocnienia na pięcie</t>
  </si>
  <si>
    <t>Wysoki ściągacz</t>
  </si>
  <si>
    <t>kolor pomarańczowy,</t>
  </si>
  <si>
    <t>2 pasy fluorescencyjne,</t>
  </si>
  <si>
    <t>zapięcie z przodu na rzepy z możliwością regulacji.</t>
  </si>
  <si>
    <t xml:space="preserve">Zadanie 2a -Zakup oraz dostawa fabrycznie nowej odzieży roboczej   </t>
  </si>
  <si>
    <t xml:space="preserve">FORMULARZ CENOWY </t>
  </si>
  <si>
    <t xml:space="preserve">1. Ilości poszczególnych pozycji wskazane w formularzu cenowym mają charakter szacunkowy i służą Zamawiającemu do wyboru najkorzystniejszej oferty.                                                                                       
2. Zamawiający udzieli zamówienia Wykonawcy, którego oferta odpowiada wymogom określonym w Materiałach Przetargowych oraz została uznana za najkorzystniejszą cenowo, tj. z najniższą ceną.
3. W Formularzu cenowym są podane wagi, ilości wag wskazują, że im wyższa waga, to Zamawiający przewiduje większą ilość złożenia zamówienia na poszczególną pozycję.                           
4. Maksymalna wartość umowy będzie opiewać na kwotę jaką Zamawiający zamierza przeznaczyć na realizację zamówienia podaną na otwarciu ofert.
</t>
  </si>
  <si>
    <t xml:space="preserve">Miejscowość, data </t>
  </si>
  <si>
    <t>Podpisy i pieczęcie imienne osób uprawnionych do reprezentacji Wykonawcy</t>
  </si>
  <si>
    <t>Waga*</t>
  </si>
  <si>
    <t>Załącznik 2a do MP</t>
  </si>
  <si>
    <t xml:space="preserve">*Wskazana w formularzu cenowym  „waga”  od   1  do 9  jest  ilością określoną przez Zamawiającego jako skala od najrzadziej do najczęściej zamawianych artykułów przez Zamawiającego. </t>
  </si>
  <si>
    <r>
      <t xml:space="preserve">Materiał: </t>
    </r>
    <r>
      <rPr>
        <sz val="9"/>
        <color theme="1"/>
        <rFont val="Verdana"/>
        <family val="2"/>
        <charset val="238"/>
      </rPr>
      <t>60% bawełna / 40% poliester, gramatura min. 280 g/m2</t>
    </r>
  </si>
  <si>
    <r>
      <t>Materiał:</t>
    </r>
    <r>
      <rPr>
        <sz val="9"/>
        <color theme="1"/>
        <rFont val="Verdana"/>
        <family val="2"/>
        <charset val="238"/>
      </rPr>
      <t xml:space="preserve"> 60% bawełna / 40% poliester, gramatura min. 280 g/m2</t>
    </r>
  </si>
  <si>
    <r>
      <t>Materiał:</t>
    </r>
    <r>
      <rPr>
        <sz val="9"/>
        <color theme="1"/>
        <rFont val="Verdana"/>
        <family val="2"/>
        <charset val="238"/>
      </rPr>
      <t xml:space="preserve"> 60% bawełna / 40% poliester; ocieplenie polar: poliester 100%; gramatura min. 280 g/m2</t>
    </r>
  </si>
  <si>
    <t>Min. 60% poliamid</t>
  </si>
  <si>
    <t>Min. 20% poliester</t>
  </si>
  <si>
    <t>Min. 5% spandex</t>
  </si>
  <si>
    <r>
      <t>Gramatura min. 180 g/m</t>
    </r>
    <r>
      <rPr>
        <vertAlign val="superscript"/>
        <sz val="9"/>
        <color theme="1"/>
        <rFont val="Verdana"/>
        <family val="2"/>
        <charset val="238"/>
      </rPr>
      <t>2</t>
    </r>
  </si>
  <si>
    <t>Materiał: 60% bawełna / 40% poliester, gramatura min. 280 g/m2</t>
  </si>
  <si>
    <t>PO/2/2026</t>
  </si>
  <si>
    <t xml:space="preserve">Nadruk 1 </t>
  </si>
  <si>
    <t xml:space="preserve">Nadruk 2 </t>
  </si>
  <si>
    <r>
      <t xml:space="preserve">Bluza robocza męska, rękawy z regulowanym mankietem, mała kieszeń na ołówek na lewym rękawie, zapięcie na kryty zamek błyskawiczny
z napami, wielofunkcyjne kieszenie na piersi, kieszenie boczne, pas z bocznymi gumkami, szlufki do różnych zastosowań, odblaskowe
akcesoria. </t>
    </r>
    <r>
      <rPr>
        <b/>
        <sz val="9"/>
        <color theme="1"/>
        <rFont val="Verdana"/>
        <family val="2"/>
        <charset val="238"/>
      </rPr>
      <t>CXS Orion Otakar</t>
    </r>
    <r>
      <rPr>
        <sz val="9"/>
        <color theme="1"/>
        <rFont val="Verdana"/>
        <family val="2"/>
        <charset val="238"/>
      </rPr>
      <t>.</t>
    </r>
  </si>
  <si>
    <r>
      <t xml:space="preserve">Spodnie robocze męskie, pas ze szlufkami na pasek i gumką z tyłu, kieszenie z przodu z szlufkami na narzędzia,
kieszenie wielofunkcyjne po obu stronach, kolana wzmocnione poliestrem 600D z otworem na nakolanniki, dwie kieszenie z tyłu,
jedna z rzepem, odblaskowe dodatki. </t>
    </r>
    <r>
      <rPr>
        <b/>
        <sz val="9"/>
        <color theme="1"/>
        <rFont val="Verdana"/>
        <family val="2"/>
        <charset val="238"/>
      </rPr>
      <t>CXS Orion Teodor</t>
    </r>
    <r>
      <rPr>
        <sz val="9"/>
        <color theme="1"/>
        <rFont val="Verdana"/>
        <family val="2"/>
        <charset val="238"/>
      </rPr>
      <t>.</t>
    </r>
  </si>
  <si>
    <r>
      <t>Spodnie robocze ogrodniczki, kieszeniami z patkami, pasem ze szlufkami na pasek i gumką z tyłu, kieszeniami z przodu z szlufkami na
narzędzia, wielofunkcyjnymi kieszeniami po obu stronach, kolanami wzmocnionymi poliestrem 600D z otworem na nakolanniki, dwiema tylnymi kieszeniami, jedną z rzepem, elastycznymi szelkami z tyłu, odblaskowymi dodatkami.</t>
    </r>
    <r>
      <rPr>
        <b/>
        <sz val="9"/>
        <color theme="1"/>
        <rFont val="Verdana"/>
        <family val="2"/>
        <charset val="238"/>
      </rPr>
      <t xml:space="preserve"> CXS Orion Krystof</t>
    </r>
    <r>
      <rPr>
        <sz val="9"/>
        <color theme="1"/>
        <rFont val="Verdana"/>
        <family val="2"/>
        <charset val="238"/>
      </rPr>
      <t>.</t>
    </r>
  </si>
  <si>
    <r>
      <t xml:space="preserve">Spodnie ocieplane ogrodniczki z flanelową podszewką, kieszenie z patkami, pas z szlufkami na pasek i gumką z tyłu, przednie kieszenie z pętelkami na narzędzia, wielofunkcyjne kieszenie po obu stronach, kolana wzmocnione poliestrem 600D z otworem na
nakolanniki, dwie tylne kieszenie, jedna na rzep, elastyczne szelki z tyłu, odblaskowe dodatki. </t>
    </r>
    <r>
      <rPr>
        <b/>
        <sz val="9"/>
        <color theme="1"/>
        <rFont val="Verdana"/>
        <family val="2"/>
        <charset val="238"/>
      </rPr>
      <t>CXS Orion Krystof</t>
    </r>
    <r>
      <rPr>
        <sz val="9"/>
        <color theme="1"/>
        <rFont val="Verdana"/>
        <family val="2"/>
        <charset val="238"/>
      </rPr>
      <t>.</t>
    </r>
  </si>
  <si>
    <r>
      <t xml:space="preserve">Bluza ocieplana robocza z podszewką z polaru, rękawy z regulowanym mankietem, mała kieszeń na długopis na lewym rękawie, zapięcie na kryty
suwak z napami, wielofunkcyjne kieszenie na piersi, kieszenie boczne, pas z bocznymi gumkami, szlufki do różnych zastosowań,
elementy odblaskowe. </t>
    </r>
    <r>
      <rPr>
        <b/>
        <sz val="9"/>
        <color theme="1"/>
        <rFont val="Verdana"/>
        <family val="2"/>
        <charset val="238"/>
      </rPr>
      <t>CXS Orion Otakar</t>
    </r>
    <r>
      <rPr>
        <sz val="9"/>
        <color theme="1"/>
        <rFont val="Verdana"/>
        <family val="2"/>
        <charset val="238"/>
      </rPr>
      <t>.</t>
    </r>
  </si>
  <si>
    <r>
      <t xml:space="preserve">Wielofunkcyjna kurtka ostrzegawcza 5w1 składająca się z kurtki zewnętrznej i kurtki wewnętrznej. 100% poliester, dwie dolne kieszenie, kaptur chowany w kołnierzu, rękawy z wewnętrznym ściągaczem chroniącym przed wiatrem, dwustronna podpinka z odpinanymi rękawami, kolory fluorescencyjne podpinki zgodne z kurtką zewnętrzną, materiał polar granatowy. </t>
    </r>
    <r>
      <rPr>
        <b/>
        <sz val="9"/>
        <color theme="1"/>
        <rFont val="Verdana"/>
        <family val="2"/>
        <charset val="238"/>
      </rPr>
      <t>Kurtka VIZWELL VWJK44</t>
    </r>
    <r>
      <rPr>
        <sz val="9"/>
        <color theme="1"/>
        <rFont val="Verdana"/>
        <family val="2"/>
        <charset val="238"/>
      </rPr>
      <t>.</t>
    </r>
  </si>
  <si>
    <r>
      <t xml:space="preserve">Kalesony termoaktywne, przylegające </t>
    </r>
    <r>
      <rPr>
        <b/>
        <sz val="9"/>
        <color theme="1"/>
        <rFont val="Verdana"/>
        <family val="2"/>
        <charset val="238"/>
      </rPr>
      <t>Kramp GWT</t>
    </r>
    <r>
      <rPr>
        <sz val="9"/>
        <color theme="1"/>
        <rFont val="Verdana"/>
        <family val="2"/>
        <charset val="238"/>
      </rPr>
      <t>.</t>
    </r>
  </si>
  <si>
    <r>
      <t xml:space="preserve">Koszula termoaktywna z długim rękawem </t>
    </r>
    <r>
      <rPr>
        <b/>
        <sz val="9"/>
        <color theme="1"/>
        <rFont val="Verdana"/>
        <family val="2"/>
        <charset val="238"/>
      </rPr>
      <t>Kramp GWT. Komplet z kalesonami.</t>
    </r>
  </si>
  <si>
    <r>
      <rPr>
        <b/>
        <sz val="9"/>
        <color theme="1"/>
        <rFont val="Verdana"/>
        <family val="2"/>
        <charset val="238"/>
      </rPr>
      <t>Kombinezon DUPONT Model Tychem C standard</t>
    </r>
    <r>
      <rPr>
        <sz val="9"/>
        <color theme="1"/>
        <rFont val="Verdana"/>
        <family val="2"/>
        <charset val="238"/>
      </rPr>
      <t>.
Materiał: Włóknina Tyvek®  z pokryciem polimerowym, min. 83 g/m2
Ochrona zgodna z kategorią III odzieży ochronnej:
Typ 3 - EN 14605 - ochrona przed działaniem strumienia cieczy (pod ciśnieniem)
Typ 4 - EN 14605 - ochrona przed działaniem rozpylonej cieczy
Typ 5 - EN 13982‐1 - ochrona przed pyłami,
Typ 6 - EN 13034 - ograniczona szczelność natryskowa
Ochrona biologiczna: zgodnie z normą EN 14126
Własności antystatyczne: zgodnie z normą EN 1149-5</t>
    </r>
  </si>
  <si>
    <r>
      <t xml:space="preserve">T-shirt </t>
    </r>
    <r>
      <rPr>
        <b/>
        <sz val="9"/>
        <color theme="1"/>
        <rFont val="Verdana"/>
        <family val="2"/>
        <charset val="238"/>
      </rPr>
      <t>Adler Malfini</t>
    </r>
    <r>
      <rPr>
        <sz val="9"/>
        <color theme="1"/>
        <rFont val="Verdana"/>
        <family val="2"/>
        <charset val="238"/>
      </rPr>
      <t>.</t>
    </r>
  </si>
</sst>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38"/>
      <scheme val="minor"/>
    </font>
    <font>
      <b/>
      <sz val="9"/>
      <color theme="1"/>
      <name val="Verdana"/>
      <family val="2"/>
      <charset val="238"/>
    </font>
    <font>
      <sz val="9"/>
      <color theme="1"/>
      <name val="Verdana"/>
      <family val="2"/>
      <charset val="238"/>
    </font>
    <font>
      <vertAlign val="superscript"/>
      <sz val="9"/>
      <color theme="1"/>
      <name val="Verdana"/>
      <family val="2"/>
      <charset val="238"/>
    </font>
    <font>
      <sz val="10"/>
      <color theme="1"/>
      <name val="Arial"/>
      <family val="2"/>
      <charset val="238"/>
    </font>
    <font>
      <sz val="7"/>
      <color theme="1"/>
      <name val="Times New Roman"/>
      <family val="1"/>
      <charset val="238"/>
    </font>
    <font>
      <b/>
      <sz val="11"/>
      <color theme="1"/>
      <name val="Calibri"/>
      <family val="2"/>
      <charset val="238"/>
      <scheme val="minor"/>
    </font>
    <font>
      <b/>
      <sz val="10"/>
      <color theme="1"/>
      <name val="Verdana"/>
      <family val="2"/>
      <charset val="238"/>
    </font>
    <font>
      <b/>
      <sz val="8"/>
      <color theme="1"/>
      <name val="Verdana"/>
      <family val="2"/>
      <charset val="238"/>
    </font>
  </fonts>
  <fills count="4">
    <fill>
      <patternFill patternType="none"/>
    </fill>
    <fill>
      <patternFill patternType="gray125"/>
    </fill>
    <fill>
      <patternFill patternType="solid">
        <fgColor theme="0" tint="-0.249977111117893"/>
        <bgColor indexed="64"/>
      </patternFill>
    </fill>
    <fill>
      <patternFill patternType="solid">
        <fgColor theme="9" tint="0.79998168889431442"/>
        <bgColor indexed="64"/>
      </patternFill>
    </fill>
  </fills>
  <borders count="15">
    <border>
      <left/>
      <right/>
      <top/>
      <bottom/>
      <diagonal/>
    </border>
    <border>
      <left style="medium">
        <color rgb="FF000000"/>
      </left>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style="medium">
        <color rgb="FF000000"/>
      </right>
      <top/>
      <bottom/>
      <diagonal/>
    </border>
    <border>
      <left/>
      <right style="medium">
        <color indexed="64"/>
      </right>
      <top/>
      <bottom/>
      <diagonal/>
    </border>
    <border>
      <left/>
      <right/>
      <top/>
      <bottom style="medium">
        <color rgb="FF000000"/>
      </bottom>
      <diagonal/>
    </border>
    <border>
      <left style="medium">
        <color rgb="FF000000"/>
      </left>
      <right style="medium">
        <color indexed="64"/>
      </right>
      <top/>
      <bottom style="medium">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2" fillId="0" borderId="1" xfId="0" applyFont="1" applyBorder="1" applyAlignment="1">
      <alignment horizontal="center" vertical="center" wrapText="1"/>
    </xf>
    <xf numFmtId="0" fontId="1" fillId="0" borderId="7" xfId="0" applyFont="1" applyBorder="1" applyAlignment="1">
      <alignment horizontal="center" vertical="center" wrapText="1"/>
    </xf>
    <xf numFmtId="0" fontId="0" fillId="0" borderId="0" xfId="0" applyAlignment="1">
      <alignment horizontal="center" vertical="center"/>
    </xf>
    <xf numFmtId="2"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6" xfId="0" applyFont="1" applyBorder="1" applyAlignment="1">
      <alignment horizontal="center" vertical="center" wrapText="1"/>
    </xf>
    <xf numFmtId="2" fontId="1" fillId="0" borderId="8" xfId="0" applyNumberFormat="1" applyFont="1" applyBorder="1" applyAlignment="1">
      <alignment horizontal="center" vertical="center" wrapText="1"/>
    </xf>
    <xf numFmtId="0" fontId="0" fillId="0" borderId="0" xfId="0" applyAlignment="1">
      <alignment horizontal="left" vertical="center"/>
    </xf>
    <xf numFmtId="0" fontId="8" fillId="0" borderId="0" xfId="0" applyFont="1" applyAlignment="1">
      <alignment wrapText="1"/>
    </xf>
    <xf numFmtId="0" fontId="0" fillId="0" borderId="13" xfId="0" applyBorder="1" applyAlignment="1">
      <alignment horizontal="left" vertical="center"/>
    </xf>
    <xf numFmtId="0" fontId="0" fillId="0" borderId="13" xfId="0" applyBorder="1" applyAlignment="1">
      <alignment horizontal="center" vertical="center"/>
    </xf>
    <xf numFmtId="0" fontId="1" fillId="0" borderId="4" xfId="0" applyFont="1" applyBorder="1" applyAlignment="1">
      <alignment horizontal="left" vertical="center" wrapText="1"/>
    </xf>
    <xf numFmtId="0" fontId="1" fillId="0" borderId="1" xfId="0" applyFont="1" applyBorder="1" applyAlignment="1">
      <alignment horizontal="left" vertical="center" wrapText="1"/>
    </xf>
    <xf numFmtId="0" fontId="4" fillId="0" borderId="4" xfId="0" applyFont="1" applyBorder="1" applyAlignment="1">
      <alignment horizontal="left" vertical="center" wrapText="1"/>
    </xf>
    <xf numFmtId="0" fontId="0" fillId="0" borderId="14" xfId="0" applyBorder="1" applyAlignment="1">
      <alignment horizontal="center" vertical="center"/>
    </xf>
    <xf numFmtId="0" fontId="0" fillId="0" borderId="14" xfId="0" applyBorder="1" applyAlignment="1">
      <alignment horizontal="left" vertical="center"/>
    </xf>
    <xf numFmtId="0" fontId="8" fillId="0" borderId="14" xfId="0" applyFont="1" applyBorder="1" applyAlignment="1">
      <alignment horizontal="left" vertical="center" wrapText="1"/>
    </xf>
    <xf numFmtId="0" fontId="8" fillId="3" borderId="14" xfId="0" applyFont="1" applyFill="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2" fontId="2" fillId="0" borderId="2"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xf numFmtId="2" fontId="2" fillId="0" borderId="3" xfId="0" applyNumberFormat="1" applyFont="1" applyBorder="1" applyAlignment="1">
      <alignment horizontal="center" vertical="center" wrapText="1"/>
    </xf>
    <xf numFmtId="0" fontId="7" fillId="2" borderId="9"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0" fontId="8" fillId="0" borderId="12" xfId="0" applyFont="1" applyBorder="1" applyAlignment="1">
      <alignment horizontal="center" wrapText="1"/>
    </xf>
    <xf numFmtId="0" fontId="1" fillId="0" borderId="0" xfId="0" applyFont="1" applyAlignment="1">
      <alignment horizontal="left" vertical="center"/>
    </xf>
    <xf numFmtId="0" fontId="1" fillId="0" borderId="0" xfId="0" applyFont="1" applyAlignment="1">
      <alignment horizontal="right"/>
    </xf>
    <xf numFmtId="0" fontId="0" fillId="0" borderId="4" xfId="0" applyBorder="1" applyAlignment="1">
      <alignment horizontal="center" vertical="center"/>
    </xf>
    <xf numFmtId="0" fontId="0" fillId="0" borderId="0" xfId="0" applyAlignment="1">
      <alignment horizontal="center" vertical="center"/>
    </xf>
    <xf numFmtId="0" fontId="6" fillId="0" borderId="0" xfId="0" applyFont="1" applyAlignment="1">
      <alignment horizontal="center" vertical="center"/>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9"/>
  <sheetViews>
    <sheetView tabSelected="1" view="pageBreakPreview" topLeftCell="A79" zoomScale="60" zoomScaleNormal="100" workbookViewId="0">
      <selection activeCell="K80" sqref="K80"/>
    </sheetView>
  </sheetViews>
  <sheetFormatPr defaultColWidth="8.85546875" defaultRowHeight="15" x14ac:dyDescent="0.25"/>
  <cols>
    <col min="1" max="1" width="6.7109375" style="3" customWidth="1"/>
    <col min="2" max="2" width="50.7109375" style="14" customWidth="1"/>
    <col min="3" max="7" width="13.7109375" style="3" customWidth="1"/>
    <col min="8" max="16384" width="8.85546875" style="3"/>
  </cols>
  <sheetData>
    <row r="1" spans="1:9" x14ac:dyDescent="0.15">
      <c r="A1" s="37" t="s">
        <v>88</v>
      </c>
      <c r="B1" s="37"/>
      <c r="E1" s="38" t="s">
        <v>78</v>
      </c>
      <c r="F1" s="38"/>
      <c r="G1" s="38"/>
    </row>
    <row r="3" spans="1:9" ht="46.5" customHeight="1" x14ac:dyDescent="0.25">
      <c r="A3" s="33" t="s">
        <v>72</v>
      </c>
      <c r="B3" s="34"/>
      <c r="C3" s="34"/>
      <c r="D3" s="34"/>
      <c r="E3" s="34"/>
      <c r="F3" s="34"/>
      <c r="G3" s="35"/>
    </row>
    <row r="4" spans="1:9" ht="44.25" customHeight="1" thickBot="1" x14ac:dyDescent="0.3">
      <c r="A4" s="33" t="s">
        <v>73</v>
      </c>
      <c r="B4" s="34"/>
      <c r="C4" s="34"/>
      <c r="D4" s="34"/>
      <c r="E4" s="34"/>
      <c r="F4" s="34"/>
      <c r="G4" s="35"/>
    </row>
    <row r="5" spans="1:9" ht="25.15" customHeight="1" x14ac:dyDescent="0.25">
      <c r="A5" s="25" t="s">
        <v>0</v>
      </c>
      <c r="B5" s="25" t="s">
        <v>1</v>
      </c>
      <c r="C5" s="25" t="s">
        <v>77</v>
      </c>
      <c r="D5" s="25" t="s">
        <v>61</v>
      </c>
      <c r="E5" s="25" t="s">
        <v>2</v>
      </c>
      <c r="F5" s="25" t="s">
        <v>3</v>
      </c>
      <c r="G5" s="25" t="s">
        <v>4</v>
      </c>
      <c r="H5" s="39"/>
      <c r="I5" s="40"/>
    </row>
    <row r="6" spans="1:9" ht="25.15" customHeight="1" thickBot="1" x14ac:dyDescent="0.3">
      <c r="A6" s="26"/>
      <c r="B6" s="26"/>
      <c r="C6" s="26"/>
      <c r="D6" s="26"/>
      <c r="E6" s="26"/>
      <c r="F6" s="26"/>
      <c r="G6" s="26"/>
      <c r="H6" s="39"/>
      <c r="I6" s="40"/>
    </row>
    <row r="7" spans="1:9" ht="15.75" thickBot="1" x14ac:dyDescent="0.3">
      <c r="A7" s="5">
        <v>1</v>
      </c>
      <c r="B7" s="5">
        <v>2</v>
      </c>
      <c r="C7" s="5">
        <v>3</v>
      </c>
      <c r="D7" s="5">
        <v>4</v>
      </c>
      <c r="E7" s="5">
        <v>5</v>
      </c>
      <c r="F7" s="5">
        <v>6</v>
      </c>
      <c r="G7" s="6">
        <v>7</v>
      </c>
      <c r="H7" s="39"/>
      <c r="I7" s="40"/>
    </row>
    <row r="8" spans="1:9" ht="128.25" customHeight="1" x14ac:dyDescent="0.25">
      <c r="A8" s="27" t="s">
        <v>5</v>
      </c>
      <c r="B8" s="8" t="s">
        <v>91</v>
      </c>
      <c r="C8" s="27">
        <v>6</v>
      </c>
      <c r="D8" s="30"/>
      <c r="E8" s="30">
        <f>D8*1.23</f>
        <v>0</v>
      </c>
      <c r="F8" s="30">
        <f>D8*C8</f>
        <v>0</v>
      </c>
      <c r="G8" s="27" t="s">
        <v>10</v>
      </c>
      <c r="H8" s="39"/>
      <c r="I8" s="40"/>
    </row>
    <row r="9" spans="1:9" ht="22.5" x14ac:dyDescent="0.25">
      <c r="A9" s="28"/>
      <c r="B9" s="18" t="s">
        <v>80</v>
      </c>
      <c r="C9" s="28"/>
      <c r="D9" s="31"/>
      <c r="E9" s="31"/>
      <c r="F9" s="31"/>
      <c r="G9" s="28"/>
      <c r="H9" s="39"/>
      <c r="I9" s="40"/>
    </row>
    <row r="10" spans="1:9" x14ac:dyDescent="0.25">
      <c r="A10" s="28"/>
      <c r="B10" s="8" t="s">
        <v>6</v>
      </c>
      <c r="C10" s="28"/>
      <c r="D10" s="31"/>
      <c r="E10" s="31"/>
      <c r="F10" s="31"/>
      <c r="G10" s="28"/>
      <c r="H10" s="39"/>
      <c r="I10" s="40"/>
    </row>
    <row r="11" spans="1:9" x14ac:dyDescent="0.25">
      <c r="A11" s="28"/>
      <c r="B11" s="8" t="s">
        <v>7</v>
      </c>
      <c r="C11" s="28"/>
      <c r="D11" s="31"/>
      <c r="E11" s="31"/>
      <c r="F11" s="31"/>
      <c r="G11" s="28"/>
      <c r="H11" s="39"/>
      <c r="I11" s="40"/>
    </row>
    <row r="12" spans="1:9" x14ac:dyDescent="0.25">
      <c r="A12" s="28"/>
      <c r="B12" s="8" t="s">
        <v>8</v>
      </c>
      <c r="C12" s="28"/>
      <c r="D12" s="31"/>
      <c r="E12" s="31"/>
      <c r="F12" s="31"/>
      <c r="G12" s="28"/>
      <c r="H12" s="39"/>
      <c r="I12" s="40"/>
    </row>
    <row r="13" spans="1:9" ht="24.75" customHeight="1" x14ac:dyDescent="0.25">
      <c r="A13" s="28"/>
      <c r="B13" s="8" t="s">
        <v>9</v>
      </c>
      <c r="C13" s="28"/>
      <c r="D13" s="31"/>
      <c r="E13" s="31"/>
      <c r="F13" s="31"/>
      <c r="G13" s="28"/>
      <c r="H13" s="39"/>
      <c r="I13" s="40"/>
    </row>
    <row r="14" spans="1:9" ht="27" customHeight="1" thickBot="1" x14ac:dyDescent="0.3">
      <c r="A14" s="29"/>
      <c r="B14" s="19" t="s">
        <v>89</v>
      </c>
      <c r="C14" s="29"/>
      <c r="D14" s="32"/>
      <c r="E14" s="32"/>
      <c r="F14" s="32"/>
      <c r="G14" s="29"/>
      <c r="H14" s="39"/>
      <c r="I14" s="40"/>
    </row>
    <row r="15" spans="1:9" ht="102.75" customHeight="1" x14ac:dyDescent="0.25">
      <c r="A15" s="27" t="s">
        <v>11</v>
      </c>
      <c r="B15" s="8" t="s">
        <v>92</v>
      </c>
      <c r="C15" s="27">
        <v>6</v>
      </c>
      <c r="D15" s="30"/>
      <c r="E15" s="30">
        <f>D15*1.23</f>
        <v>0</v>
      </c>
      <c r="F15" s="30">
        <f>D15*C15</f>
        <v>0</v>
      </c>
      <c r="G15" s="27" t="s">
        <v>10</v>
      </c>
      <c r="H15" s="39"/>
      <c r="I15" s="40"/>
    </row>
    <row r="16" spans="1:9" ht="22.5" x14ac:dyDescent="0.25">
      <c r="A16" s="28"/>
      <c r="B16" s="18" t="s">
        <v>81</v>
      </c>
      <c r="C16" s="28"/>
      <c r="D16" s="31"/>
      <c r="E16" s="31"/>
      <c r="F16" s="31"/>
      <c r="G16" s="28"/>
      <c r="H16" s="39"/>
      <c r="I16" s="40"/>
    </row>
    <row r="17" spans="1:9" x14ac:dyDescent="0.25">
      <c r="A17" s="28"/>
      <c r="B17" s="8" t="s">
        <v>6</v>
      </c>
      <c r="C17" s="28"/>
      <c r="D17" s="31"/>
      <c r="E17" s="31"/>
      <c r="F17" s="31"/>
      <c r="G17" s="28"/>
      <c r="H17" s="39"/>
      <c r="I17" s="40"/>
    </row>
    <row r="18" spans="1:9" x14ac:dyDescent="0.25">
      <c r="A18" s="28"/>
      <c r="B18" s="8" t="s">
        <v>7</v>
      </c>
      <c r="C18" s="28"/>
      <c r="D18" s="31"/>
      <c r="E18" s="31"/>
      <c r="F18" s="31"/>
      <c r="G18" s="28"/>
      <c r="H18" s="39"/>
      <c r="I18" s="40"/>
    </row>
    <row r="19" spans="1:9" x14ac:dyDescent="0.25">
      <c r="A19" s="28"/>
      <c r="B19" s="8" t="s">
        <v>12</v>
      </c>
      <c r="C19" s="28"/>
      <c r="D19" s="31"/>
      <c r="E19" s="31"/>
      <c r="F19" s="31"/>
      <c r="G19" s="28"/>
      <c r="H19" s="39"/>
      <c r="I19" s="40"/>
    </row>
    <row r="20" spans="1:9" ht="27.75" customHeight="1" x14ac:dyDescent="0.25">
      <c r="A20" s="28"/>
      <c r="B20" s="8" t="s">
        <v>13</v>
      </c>
      <c r="C20" s="28"/>
      <c r="D20" s="31"/>
      <c r="E20" s="31"/>
      <c r="F20" s="31"/>
      <c r="G20" s="28"/>
      <c r="H20" s="39"/>
      <c r="I20" s="40"/>
    </row>
    <row r="21" spans="1:9" x14ac:dyDescent="0.25">
      <c r="A21" s="28"/>
      <c r="B21" s="8" t="s">
        <v>14</v>
      </c>
      <c r="C21" s="28"/>
      <c r="D21" s="31"/>
      <c r="E21" s="31"/>
      <c r="F21" s="31"/>
      <c r="G21" s="28"/>
      <c r="H21" s="39"/>
      <c r="I21" s="40"/>
    </row>
    <row r="22" spans="1:9" ht="15.75" thickBot="1" x14ac:dyDescent="0.3">
      <c r="A22" s="29"/>
      <c r="B22" s="19"/>
      <c r="C22" s="29"/>
      <c r="D22" s="32"/>
      <c r="E22" s="32"/>
      <c r="F22" s="32"/>
      <c r="G22" s="29"/>
      <c r="H22" s="39"/>
      <c r="I22" s="40"/>
    </row>
    <row r="23" spans="1:9" ht="125.25" customHeight="1" x14ac:dyDescent="0.25">
      <c r="A23" s="27" t="s">
        <v>15</v>
      </c>
      <c r="B23" s="8" t="s">
        <v>93</v>
      </c>
      <c r="C23" s="27">
        <v>7</v>
      </c>
      <c r="D23" s="30"/>
      <c r="E23" s="30">
        <f>D23*1.23</f>
        <v>0</v>
      </c>
      <c r="F23" s="30">
        <f>D23*C23</f>
        <v>0</v>
      </c>
      <c r="G23" s="27" t="s">
        <v>10</v>
      </c>
      <c r="H23" s="39"/>
      <c r="I23" s="40"/>
    </row>
    <row r="24" spans="1:9" ht="30" customHeight="1" x14ac:dyDescent="0.25">
      <c r="A24" s="28"/>
      <c r="B24" s="8" t="s">
        <v>87</v>
      </c>
      <c r="C24" s="28"/>
      <c r="D24" s="31"/>
      <c r="E24" s="31"/>
      <c r="F24" s="31"/>
      <c r="G24" s="28"/>
      <c r="H24" s="39"/>
      <c r="I24" s="40"/>
    </row>
    <row r="25" spans="1:9" x14ac:dyDescent="0.25">
      <c r="A25" s="28"/>
      <c r="B25" s="8" t="s">
        <v>6</v>
      </c>
      <c r="C25" s="28"/>
      <c r="D25" s="31"/>
      <c r="E25" s="31"/>
      <c r="F25" s="31"/>
      <c r="G25" s="28"/>
      <c r="H25" s="39"/>
      <c r="I25" s="40"/>
    </row>
    <row r="26" spans="1:9" x14ac:dyDescent="0.25">
      <c r="A26" s="28"/>
      <c r="B26" s="8" t="s">
        <v>12</v>
      </c>
      <c r="C26" s="28"/>
      <c r="D26" s="31"/>
      <c r="E26" s="31"/>
      <c r="F26" s="31"/>
      <c r="G26" s="28"/>
      <c r="H26" s="39"/>
      <c r="I26" s="40"/>
    </row>
    <row r="27" spans="1:9" ht="27" customHeight="1" x14ac:dyDescent="0.25">
      <c r="A27" s="28"/>
      <c r="B27" s="8" t="s">
        <v>13</v>
      </c>
      <c r="C27" s="28"/>
      <c r="D27" s="31"/>
      <c r="E27" s="31"/>
      <c r="F27" s="31"/>
      <c r="G27" s="28"/>
      <c r="H27" s="39"/>
      <c r="I27" s="40"/>
    </row>
    <row r="28" spans="1:9" x14ac:dyDescent="0.25">
      <c r="A28" s="28"/>
      <c r="B28" s="8" t="s">
        <v>14</v>
      </c>
      <c r="C28" s="28"/>
      <c r="D28" s="31"/>
      <c r="E28" s="31"/>
      <c r="F28" s="31"/>
      <c r="G28" s="28"/>
      <c r="H28" s="39"/>
      <c r="I28" s="40"/>
    </row>
    <row r="29" spans="1:9" ht="15.75" thickBot="1" x14ac:dyDescent="0.3">
      <c r="A29" s="29"/>
      <c r="B29" s="19"/>
      <c r="C29" s="29"/>
      <c r="D29" s="32"/>
      <c r="E29" s="32"/>
      <c r="F29" s="32"/>
      <c r="G29" s="29"/>
      <c r="H29" s="39"/>
      <c r="I29" s="40"/>
    </row>
    <row r="30" spans="1:9" ht="130.9" customHeight="1" x14ac:dyDescent="0.25">
      <c r="A30" s="27" t="s">
        <v>16</v>
      </c>
      <c r="B30" s="8" t="s">
        <v>94</v>
      </c>
      <c r="C30" s="27">
        <v>5</v>
      </c>
      <c r="D30" s="30"/>
      <c r="E30" s="30">
        <f>D30*1.23</f>
        <v>0</v>
      </c>
      <c r="F30" s="30">
        <f>D30*C30</f>
        <v>0</v>
      </c>
      <c r="G30" s="27" t="s">
        <v>10</v>
      </c>
      <c r="H30" s="39"/>
      <c r="I30" s="40"/>
    </row>
    <row r="31" spans="1:9" ht="27.75" customHeight="1" x14ac:dyDescent="0.25">
      <c r="A31" s="28"/>
      <c r="B31" s="18" t="s">
        <v>82</v>
      </c>
      <c r="C31" s="28"/>
      <c r="D31" s="31"/>
      <c r="E31" s="31"/>
      <c r="F31" s="31"/>
      <c r="G31" s="28"/>
      <c r="H31" s="39"/>
      <c r="I31" s="40"/>
    </row>
    <row r="32" spans="1:9" x14ac:dyDescent="0.25">
      <c r="A32" s="28"/>
      <c r="B32" s="8" t="s">
        <v>12</v>
      </c>
      <c r="C32" s="28"/>
      <c r="D32" s="31"/>
      <c r="E32" s="31"/>
      <c r="F32" s="31"/>
      <c r="G32" s="28"/>
      <c r="H32" s="39"/>
      <c r="I32" s="40"/>
    </row>
    <row r="33" spans="1:9" ht="28.5" customHeight="1" x14ac:dyDescent="0.25">
      <c r="A33" s="28"/>
      <c r="B33" s="8" t="s">
        <v>13</v>
      </c>
      <c r="C33" s="28"/>
      <c r="D33" s="31"/>
      <c r="E33" s="31"/>
      <c r="F33" s="31"/>
      <c r="G33" s="28"/>
      <c r="H33" s="39"/>
      <c r="I33" s="40"/>
    </row>
    <row r="34" spans="1:9" ht="31.9" customHeight="1" thickBot="1" x14ac:dyDescent="0.3">
      <c r="A34" s="29"/>
      <c r="B34" s="9" t="s">
        <v>14</v>
      </c>
      <c r="C34" s="29"/>
      <c r="D34" s="32"/>
      <c r="E34" s="32"/>
      <c r="F34" s="32"/>
      <c r="G34" s="29"/>
      <c r="H34" s="39"/>
      <c r="I34" s="40"/>
    </row>
    <row r="35" spans="1:9" ht="100.15" customHeight="1" x14ac:dyDescent="0.25">
      <c r="A35" s="27" t="s">
        <v>17</v>
      </c>
      <c r="B35" s="8" t="s">
        <v>95</v>
      </c>
      <c r="C35" s="27">
        <v>5</v>
      </c>
      <c r="D35" s="30"/>
      <c r="E35" s="30">
        <f>D35*1.23</f>
        <v>0</v>
      </c>
      <c r="F35" s="30">
        <f>D35*C35</f>
        <v>0</v>
      </c>
      <c r="G35" s="27" t="s">
        <v>10</v>
      </c>
      <c r="H35" s="39"/>
      <c r="I35" s="40"/>
    </row>
    <row r="36" spans="1:9" ht="26.25" customHeight="1" x14ac:dyDescent="0.25">
      <c r="A36" s="28"/>
      <c r="B36" s="18" t="s">
        <v>82</v>
      </c>
      <c r="C36" s="28"/>
      <c r="D36" s="31"/>
      <c r="E36" s="31"/>
      <c r="F36" s="31"/>
      <c r="G36" s="28"/>
      <c r="H36" s="39"/>
      <c r="I36" s="40"/>
    </row>
    <row r="37" spans="1:9" x14ac:dyDescent="0.25">
      <c r="A37" s="28"/>
      <c r="B37" s="8" t="s">
        <v>7</v>
      </c>
      <c r="C37" s="28"/>
      <c r="D37" s="31"/>
      <c r="E37" s="31"/>
      <c r="F37" s="31"/>
      <c r="G37" s="28"/>
      <c r="H37" s="39"/>
      <c r="I37" s="40"/>
    </row>
    <row r="38" spans="1:9" x14ac:dyDescent="0.25">
      <c r="A38" s="28"/>
      <c r="B38" s="8" t="s">
        <v>8</v>
      </c>
      <c r="C38" s="28"/>
      <c r="D38" s="31"/>
      <c r="E38" s="31"/>
      <c r="F38" s="31"/>
      <c r="G38" s="28"/>
      <c r="H38" s="39"/>
      <c r="I38" s="40"/>
    </row>
    <row r="39" spans="1:9" ht="28.5" customHeight="1" x14ac:dyDescent="0.25">
      <c r="A39" s="28"/>
      <c r="B39" s="8" t="s">
        <v>9</v>
      </c>
      <c r="C39" s="28"/>
      <c r="D39" s="31"/>
      <c r="E39" s="31"/>
      <c r="F39" s="31"/>
      <c r="G39" s="28"/>
      <c r="H39" s="39"/>
      <c r="I39" s="40"/>
    </row>
    <row r="40" spans="1:9" ht="15.75" thickBot="1" x14ac:dyDescent="0.3">
      <c r="A40" s="29"/>
      <c r="B40" s="19" t="s">
        <v>18</v>
      </c>
      <c r="C40" s="29"/>
      <c r="D40" s="32"/>
      <c r="E40" s="32"/>
      <c r="F40" s="32"/>
      <c r="G40" s="29"/>
      <c r="H40" s="39"/>
      <c r="I40" s="40"/>
    </row>
    <row r="41" spans="1:9" ht="102.75" customHeight="1" x14ac:dyDescent="0.25">
      <c r="A41" s="27" t="s">
        <v>19</v>
      </c>
      <c r="B41" s="8" t="s">
        <v>96</v>
      </c>
      <c r="C41" s="27">
        <v>5</v>
      </c>
      <c r="D41" s="30"/>
      <c r="E41" s="30">
        <f>D41*1.23</f>
        <v>0</v>
      </c>
      <c r="F41" s="30">
        <f>D41*C41</f>
        <v>0</v>
      </c>
      <c r="G41" s="27" t="s">
        <v>10</v>
      </c>
      <c r="H41" s="39"/>
      <c r="I41" s="40"/>
    </row>
    <row r="42" spans="1:9" ht="15.75" thickBot="1" x14ac:dyDescent="0.3">
      <c r="A42" s="29"/>
      <c r="B42" s="19" t="s">
        <v>18</v>
      </c>
      <c r="C42" s="29"/>
      <c r="D42" s="32"/>
      <c r="E42" s="32"/>
      <c r="F42" s="32"/>
      <c r="G42" s="29"/>
      <c r="H42" s="39"/>
      <c r="I42" s="40"/>
    </row>
    <row r="43" spans="1:9" x14ac:dyDescent="0.25">
      <c r="A43" s="27" t="s">
        <v>20</v>
      </c>
      <c r="B43" s="8" t="s">
        <v>97</v>
      </c>
      <c r="C43" s="27">
        <v>7</v>
      </c>
      <c r="D43" s="30"/>
      <c r="E43" s="30">
        <f>D43*1.23</f>
        <v>0</v>
      </c>
      <c r="F43" s="30">
        <f>D43*C43</f>
        <v>0</v>
      </c>
      <c r="G43" s="27" t="s">
        <v>10</v>
      </c>
      <c r="H43" s="39"/>
      <c r="I43" s="40"/>
    </row>
    <row r="44" spans="1:9" x14ac:dyDescent="0.25">
      <c r="A44" s="28"/>
      <c r="B44" s="8" t="s">
        <v>21</v>
      </c>
      <c r="C44" s="28"/>
      <c r="D44" s="31"/>
      <c r="E44" s="31"/>
      <c r="F44" s="31"/>
      <c r="G44" s="28"/>
      <c r="H44" s="39"/>
      <c r="I44" s="40"/>
    </row>
    <row r="45" spans="1:9" x14ac:dyDescent="0.25">
      <c r="A45" s="28"/>
      <c r="B45" s="8" t="s">
        <v>83</v>
      </c>
      <c r="C45" s="28"/>
      <c r="D45" s="31"/>
      <c r="E45" s="31"/>
      <c r="F45" s="31"/>
      <c r="G45" s="28"/>
      <c r="H45" s="39"/>
      <c r="I45" s="40"/>
    </row>
    <row r="46" spans="1:9" x14ac:dyDescent="0.25">
      <c r="A46" s="28"/>
      <c r="B46" s="8" t="s">
        <v>84</v>
      </c>
      <c r="C46" s="28"/>
      <c r="D46" s="31"/>
      <c r="E46" s="31"/>
      <c r="F46" s="31"/>
      <c r="G46" s="28"/>
      <c r="H46" s="39"/>
      <c r="I46" s="40"/>
    </row>
    <row r="47" spans="1:9" x14ac:dyDescent="0.25">
      <c r="A47" s="28"/>
      <c r="B47" s="8" t="s">
        <v>85</v>
      </c>
      <c r="C47" s="28"/>
      <c r="D47" s="31"/>
      <c r="E47" s="31"/>
      <c r="F47" s="31"/>
      <c r="G47" s="28"/>
      <c r="H47" s="39"/>
      <c r="I47" s="40"/>
    </row>
    <row r="48" spans="1:9" ht="15.75" thickBot="1" x14ac:dyDescent="0.3">
      <c r="A48" s="29"/>
      <c r="B48" s="19"/>
      <c r="C48" s="29"/>
      <c r="D48" s="32"/>
      <c r="E48" s="32"/>
      <c r="F48" s="32"/>
      <c r="G48" s="29"/>
      <c r="H48" s="39"/>
      <c r="I48" s="40"/>
    </row>
    <row r="49" spans="1:9" ht="28.5" customHeight="1" x14ac:dyDescent="0.25">
      <c r="A49" s="27" t="s">
        <v>22</v>
      </c>
      <c r="B49" s="8" t="s">
        <v>98</v>
      </c>
      <c r="C49" s="27">
        <v>7</v>
      </c>
      <c r="D49" s="30"/>
      <c r="E49" s="30">
        <f>D49*1.23</f>
        <v>0</v>
      </c>
      <c r="F49" s="30">
        <f>D49*C49</f>
        <v>0</v>
      </c>
      <c r="G49" s="27" t="s">
        <v>10</v>
      </c>
      <c r="H49" s="39"/>
      <c r="I49" s="40"/>
    </row>
    <row r="50" spans="1:9" x14ac:dyDescent="0.25">
      <c r="A50" s="28"/>
      <c r="B50" s="8" t="s">
        <v>21</v>
      </c>
      <c r="C50" s="28"/>
      <c r="D50" s="31"/>
      <c r="E50" s="31"/>
      <c r="F50" s="31"/>
      <c r="G50" s="28"/>
      <c r="H50" s="39"/>
      <c r="I50" s="40"/>
    </row>
    <row r="51" spans="1:9" x14ac:dyDescent="0.25">
      <c r="A51" s="28"/>
      <c r="B51" s="8" t="s">
        <v>83</v>
      </c>
      <c r="C51" s="28"/>
      <c r="D51" s="31"/>
      <c r="E51" s="31"/>
      <c r="F51" s="31"/>
      <c r="G51" s="28"/>
      <c r="H51" s="39"/>
      <c r="I51" s="40"/>
    </row>
    <row r="52" spans="1:9" x14ac:dyDescent="0.25">
      <c r="A52" s="28"/>
      <c r="B52" s="8" t="s">
        <v>84</v>
      </c>
      <c r="C52" s="28"/>
      <c r="D52" s="31"/>
      <c r="E52" s="31"/>
      <c r="F52" s="31"/>
      <c r="G52" s="28"/>
      <c r="H52" s="39"/>
      <c r="I52" s="40"/>
    </row>
    <row r="53" spans="1:9" x14ac:dyDescent="0.25">
      <c r="A53" s="28"/>
      <c r="B53" s="8" t="s">
        <v>85</v>
      </c>
      <c r="C53" s="28"/>
      <c r="D53" s="31"/>
      <c r="E53" s="31"/>
      <c r="F53" s="31"/>
      <c r="G53" s="28"/>
      <c r="H53" s="39"/>
      <c r="I53" s="40"/>
    </row>
    <row r="54" spans="1:9" ht="15.75" thickBot="1" x14ac:dyDescent="0.3">
      <c r="A54" s="29"/>
      <c r="B54" s="19"/>
      <c r="C54" s="29"/>
      <c r="D54" s="32"/>
      <c r="E54" s="32"/>
      <c r="F54" s="32"/>
      <c r="G54" s="29"/>
      <c r="H54" s="39"/>
      <c r="I54" s="40"/>
    </row>
    <row r="55" spans="1:9" ht="30" customHeight="1" x14ac:dyDescent="0.25">
      <c r="A55" s="27" t="s">
        <v>23</v>
      </c>
      <c r="B55" s="8" t="s">
        <v>24</v>
      </c>
      <c r="C55" s="27">
        <v>9</v>
      </c>
      <c r="D55" s="30"/>
      <c r="E55" s="30">
        <f>D55*1.23</f>
        <v>0</v>
      </c>
      <c r="F55" s="30">
        <f>D55*C55</f>
        <v>0</v>
      </c>
      <c r="G55" s="27" t="s">
        <v>10</v>
      </c>
      <c r="H55" s="39"/>
      <c r="I55" s="40"/>
    </row>
    <row r="56" spans="1:9" ht="18.75" customHeight="1" x14ac:dyDescent="0.25">
      <c r="A56" s="28"/>
      <c r="B56" s="8" t="s">
        <v>25</v>
      </c>
      <c r="C56" s="28"/>
      <c r="D56" s="31"/>
      <c r="E56" s="31"/>
      <c r="F56" s="31"/>
      <c r="G56" s="28"/>
      <c r="H56" s="39"/>
      <c r="I56" s="40"/>
    </row>
    <row r="57" spans="1:9" x14ac:dyDescent="0.25">
      <c r="A57" s="28"/>
      <c r="B57" s="8" t="s">
        <v>26</v>
      </c>
      <c r="C57" s="28"/>
      <c r="D57" s="31"/>
      <c r="E57" s="31"/>
      <c r="F57" s="31"/>
      <c r="G57" s="28"/>
      <c r="H57" s="39"/>
      <c r="I57" s="40"/>
    </row>
    <row r="58" spans="1:9" x14ac:dyDescent="0.25">
      <c r="A58" s="28"/>
      <c r="B58" s="8" t="s">
        <v>62</v>
      </c>
      <c r="C58" s="28"/>
      <c r="D58" s="31"/>
      <c r="E58" s="31"/>
      <c r="F58" s="31"/>
      <c r="G58" s="28"/>
      <c r="H58" s="39"/>
      <c r="I58" s="40"/>
    </row>
    <row r="59" spans="1:9" x14ac:dyDescent="0.25">
      <c r="A59" s="28"/>
      <c r="B59" s="8" t="s">
        <v>27</v>
      </c>
      <c r="C59" s="28"/>
      <c r="D59" s="31"/>
      <c r="E59" s="31"/>
      <c r="F59" s="31"/>
      <c r="G59" s="28"/>
      <c r="H59" s="39"/>
      <c r="I59" s="40"/>
    </row>
    <row r="60" spans="1:9" ht="15.75" thickBot="1" x14ac:dyDescent="0.3">
      <c r="A60" s="29"/>
      <c r="B60" s="9" t="s">
        <v>28</v>
      </c>
      <c r="C60" s="29"/>
      <c r="D60" s="32"/>
      <c r="E60" s="32"/>
      <c r="F60" s="32"/>
      <c r="G60" s="29"/>
      <c r="H60" s="39"/>
      <c r="I60" s="40"/>
    </row>
    <row r="61" spans="1:9" ht="68.25" customHeight="1" thickBot="1" x14ac:dyDescent="0.3">
      <c r="A61" s="1" t="s">
        <v>29</v>
      </c>
      <c r="B61" s="9" t="s">
        <v>30</v>
      </c>
      <c r="C61" s="1">
        <v>3</v>
      </c>
      <c r="D61" s="4"/>
      <c r="E61" s="4">
        <f>D61*1.23</f>
        <v>0</v>
      </c>
      <c r="F61" s="4">
        <f>D61*C61</f>
        <v>0</v>
      </c>
      <c r="G61" s="7" t="s">
        <v>10</v>
      </c>
      <c r="H61" s="39"/>
      <c r="I61" s="40"/>
    </row>
    <row r="62" spans="1:9" x14ac:dyDescent="0.25">
      <c r="A62" s="27" t="s">
        <v>31</v>
      </c>
      <c r="B62" s="8" t="s">
        <v>32</v>
      </c>
      <c r="C62" s="27">
        <v>8</v>
      </c>
      <c r="D62" s="30"/>
      <c r="E62" s="30">
        <f>D62*1.23</f>
        <v>0</v>
      </c>
      <c r="F62" s="30">
        <f>D62*C62</f>
        <v>0</v>
      </c>
      <c r="G62" s="27" t="s">
        <v>10</v>
      </c>
      <c r="H62" s="39"/>
      <c r="I62" s="40"/>
    </row>
    <row r="63" spans="1:9" x14ac:dyDescent="0.25">
      <c r="A63" s="28"/>
      <c r="B63" s="8" t="s">
        <v>69</v>
      </c>
      <c r="C63" s="28"/>
      <c r="D63" s="31"/>
      <c r="E63" s="31"/>
      <c r="F63" s="31"/>
      <c r="G63" s="28"/>
      <c r="H63" s="39"/>
      <c r="I63" s="40"/>
    </row>
    <row r="64" spans="1:9" x14ac:dyDescent="0.25">
      <c r="A64" s="28"/>
      <c r="B64" s="8" t="s">
        <v>70</v>
      </c>
      <c r="C64" s="28"/>
      <c r="D64" s="31"/>
      <c r="E64" s="31"/>
      <c r="F64" s="31"/>
      <c r="G64" s="28"/>
      <c r="H64" s="39"/>
      <c r="I64" s="40"/>
    </row>
    <row r="65" spans="1:9" x14ac:dyDescent="0.25">
      <c r="A65" s="28"/>
      <c r="B65" s="8" t="s">
        <v>71</v>
      </c>
      <c r="C65" s="28"/>
      <c r="D65" s="31"/>
      <c r="E65" s="31"/>
      <c r="F65" s="31"/>
      <c r="G65" s="28"/>
      <c r="H65" s="39"/>
      <c r="I65" s="40"/>
    </row>
    <row r="66" spans="1:9" x14ac:dyDescent="0.25">
      <c r="A66" s="28"/>
      <c r="B66" s="8" t="s">
        <v>28</v>
      </c>
      <c r="C66" s="28"/>
      <c r="D66" s="31"/>
      <c r="E66" s="31"/>
      <c r="F66" s="31"/>
      <c r="G66" s="28"/>
      <c r="H66" s="39"/>
      <c r="I66" s="40"/>
    </row>
    <row r="67" spans="1:9" ht="15.75" thickBot="1" x14ac:dyDescent="0.3">
      <c r="A67" s="29"/>
      <c r="B67" s="19" t="s">
        <v>18</v>
      </c>
      <c r="C67" s="29"/>
      <c r="D67" s="32"/>
      <c r="E67" s="32"/>
      <c r="F67" s="32"/>
      <c r="G67" s="29"/>
      <c r="H67" s="39"/>
      <c r="I67" s="40"/>
    </row>
    <row r="68" spans="1:9" x14ac:dyDescent="0.25">
      <c r="A68" s="27" t="s">
        <v>33</v>
      </c>
      <c r="B68" s="8" t="s">
        <v>34</v>
      </c>
      <c r="C68" s="27">
        <v>4</v>
      </c>
      <c r="D68" s="30"/>
      <c r="E68" s="30">
        <f>D68*1.23</f>
        <v>0</v>
      </c>
      <c r="F68" s="30">
        <f>D68*C68</f>
        <v>0</v>
      </c>
      <c r="G68" s="27" t="s">
        <v>10</v>
      </c>
      <c r="H68" s="39"/>
      <c r="I68" s="40"/>
    </row>
    <row r="69" spans="1:9" x14ac:dyDescent="0.25">
      <c r="A69" s="28"/>
      <c r="B69" s="8" t="s">
        <v>35</v>
      </c>
      <c r="C69" s="28"/>
      <c r="D69" s="31"/>
      <c r="E69" s="31"/>
      <c r="F69" s="31"/>
      <c r="G69" s="28"/>
      <c r="H69" s="39"/>
      <c r="I69" s="40"/>
    </row>
    <row r="70" spans="1:9" x14ac:dyDescent="0.25">
      <c r="A70" s="28"/>
      <c r="B70" s="8" t="s">
        <v>36</v>
      </c>
      <c r="C70" s="28"/>
      <c r="D70" s="31"/>
      <c r="E70" s="31"/>
      <c r="F70" s="31"/>
      <c r="G70" s="28"/>
      <c r="H70" s="39"/>
      <c r="I70" s="40"/>
    </row>
    <row r="71" spans="1:9" ht="15.75" thickBot="1" x14ac:dyDescent="0.3">
      <c r="A71" s="29"/>
      <c r="B71" s="19" t="s">
        <v>37</v>
      </c>
      <c r="C71" s="29"/>
      <c r="D71" s="32"/>
      <c r="E71" s="32"/>
      <c r="F71" s="32"/>
      <c r="G71" s="29"/>
      <c r="H71" s="39"/>
      <c r="I71" s="40"/>
    </row>
    <row r="72" spans="1:9" ht="22.5" x14ac:dyDescent="0.25">
      <c r="A72" s="27" t="s">
        <v>38</v>
      </c>
      <c r="B72" s="8" t="s">
        <v>39</v>
      </c>
      <c r="C72" s="27">
        <v>1</v>
      </c>
      <c r="D72" s="30"/>
      <c r="E72" s="30">
        <f>D72*1.23</f>
        <v>0</v>
      </c>
      <c r="F72" s="30">
        <f>D72*C72</f>
        <v>0</v>
      </c>
      <c r="G72" s="27" t="s">
        <v>10</v>
      </c>
      <c r="H72" s="39"/>
      <c r="I72" s="40"/>
    </row>
    <row r="73" spans="1:9" x14ac:dyDescent="0.25">
      <c r="A73" s="28"/>
      <c r="B73" s="20" t="s">
        <v>40</v>
      </c>
      <c r="C73" s="28"/>
      <c r="D73" s="31"/>
      <c r="E73" s="31"/>
      <c r="F73" s="31"/>
      <c r="G73" s="28"/>
      <c r="H73" s="39"/>
      <c r="I73" s="40"/>
    </row>
    <row r="74" spans="1:9" x14ac:dyDescent="0.25">
      <c r="A74" s="28"/>
      <c r="B74" s="20" t="s">
        <v>41</v>
      </c>
      <c r="C74" s="28"/>
      <c r="D74" s="31"/>
      <c r="E74" s="31"/>
      <c r="F74" s="31"/>
      <c r="G74" s="28"/>
      <c r="H74" s="39"/>
      <c r="I74" s="40"/>
    </row>
    <row r="75" spans="1:9" x14ac:dyDescent="0.25">
      <c r="A75" s="28"/>
      <c r="B75" s="20" t="s">
        <v>42</v>
      </c>
      <c r="C75" s="28"/>
      <c r="D75" s="31"/>
      <c r="E75" s="31"/>
      <c r="F75" s="31"/>
      <c r="G75" s="28"/>
      <c r="H75" s="39"/>
      <c r="I75" s="40"/>
    </row>
    <row r="76" spans="1:9" x14ac:dyDescent="0.25">
      <c r="A76" s="28"/>
      <c r="B76" s="8" t="s">
        <v>43</v>
      </c>
      <c r="C76" s="28"/>
      <c r="D76" s="31"/>
      <c r="E76" s="31"/>
      <c r="F76" s="31"/>
      <c r="G76" s="28"/>
      <c r="H76" s="39"/>
      <c r="I76" s="40"/>
    </row>
    <row r="77" spans="1:9" ht="15.75" thickBot="1" x14ac:dyDescent="0.3">
      <c r="A77" s="29"/>
      <c r="B77" s="9" t="s">
        <v>28</v>
      </c>
      <c r="C77" s="29"/>
      <c r="D77" s="32"/>
      <c r="E77" s="32"/>
      <c r="F77" s="32"/>
      <c r="G77" s="29"/>
      <c r="H77" s="39"/>
      <c r="I77" s="40"/>
    </row>
    <row r="78" spans="1:9" ht="22.5" x14ac:dyDescent="0.25">
      <c r="A78" s="27" t="s">
        <v>44</v>
      </c>
      <c r="B78" s="8" t="s">
        <v>45</v>
      </c>
      <c r="C78" s="27">
        <v>1</v>
      </c>
      <c r="D78" s="30"/>
      <c r="E78" s="30">
        <f>D78*1.23</f>
        <v>0</v>
      </c>
      <c r="F78" s="30">
        <f>D78*C78</f>
        <v>0</v>
      </c>
      <c r="G78" s="27" t="s">
        <v>10</v>
      </c>
      <c r="H78" s="39"/>
      <c r="I78" s="40"/>
    </row>
    <row r="79" spans="1:9" x14ac:dyDescent="0.25">
      <c r="A79" s="28"/>
      <c r="B79" s="8" t="s">
        <v>46</v>
      </c>
      <c r="C79" s="28"/>
      <c r="D79" s="31"/>
      <c r="E79" s="31"/>
      <c r="F79" s="31"/>
      <c r="G79" s="28"/>
      <c r="H79" s="39"/>
      <c r="I79" s="40"/>
    </row>
    <row r="80" spans="1:9" x14ac:dyDescent="0.25">
      <c r="A80" s="28"/>
      <c r="B80" s="8" t="s">
        <v>47</v>
      </c>
      <c r="C80" s="28"/>
      <c r="D80" s="31"/>
      <c r="E80" s="31"/>
      <c r="F80" s="31"/>
      <c r="G80" s="28"/>
      <c r="H80" s="39"/>
      <c r="I80" s="40"/>
    </row>
    <row r="81" spans="1:9" ht="15.75" thickBot="1" x14ac:dyDescent="0.3">
      <c r="A81" s="29"/>
      <c r="B81" s="9" t="s">
        <v>48</v>
      </c>
      <c r="C81" s="29"/>
      <c r="D81" s="32"/>
      <c r="E81" s="32"/>
      <c r="F81" s="32"/>
      <c r="G81" s="29"/>
      <c r="H81" s="39"/>
      <c r="I81" s="40"/>
    </row>
    <row r="82" spans="1:9" ht="27" customHeight="1" x14ac:dyDescent="0.25">
      <c r="A82" s="27" t="s">
        <v>49</v>
      </c>
      <c r="B82" s="8" t="s">
        <v>50</v>
      </c>
      <c r="C82" s="27">
        <v>8</v>
      </c>
      <c r="D82" s="30"/>
      <c r="E82" s="30">
        <f>D82*1.23</f>
        <v>0</v>
      </c>
      <c r="F82" s="30">
        <f>D82*C82</f>
        <v>0</v>
      </c>
      <c r="G82" s="27" t="s">
        <v>10</v>
      </c>
      <c r="H82" s="39"/>
      <c r="I82" s="40"/>
    </row>
    <row r="83" spans="1:9" x14ac:dyDescent="0.25">
      <c r="A83" s="28"/>
      <c r="B83" s="8" t="s">
        <v>68</v>
      </c>
      <c r="C83" s="28"/>
      <c r="D83" s="31"/>
      <c r="E83" s="31"/>
      <c r="F83" s="31"/>
      <c r="G83" s="28"/>
      <c r="H83" s="39"/>
      <c r="I83" s="40"/>
    </row>
    <row r="84" spans="1:9" x14ac:dyDescent="0.25">
      <c r="A84" s="28"/>
      <c r="B84" s="8" t="s">
        <v>66</v>
      </c>
      <c r="C84" s="28"/>
      <c r="D84" s="31"/>
      <c r="E84" s="31"/>
      <c r="F84" s="31"/>
      <c r="G84" s="28"/>
      <c r="H84" s="39"/>
      <c r="I84" s="40"/>
    </row>
    <row r="85" spans="1:9" ht="15.75" thickBot="1" x14ac:dyDescent="0.3">
      <c r="A85" s="29"/>
      <c r="B85" s="9" t="s">
        <v>67</v>
      </c>
      <c r="C85" s="29"/>
      <c r="D85" s="32"/>
      <c r="E85" s="32"/>
      <c r="F85" s="32"/>
      <c r="G85" s="29"/>
      <c r="H85" s="39"/>
      <c r="I85" s="40"/>
    </row>
    <row r="86" spans="1:9" ht="22.5" x14ac:dyDescent="0.25">
      <c r="A86" s="27" t="s">
        <v>51</v>
      </c>
      <c r="B86" s="8" t="s">
        <v>52</v>
      </c>
      <c r="C86" s="27">
        <v>8</v>
      </c>
      <c r="D86" s="30"/>
      <c r="E86" s="30">
        <f>D86*1.23</f>
        <v>0</v>
      </c>
      <c r="F86" s="30">
        <f>D86*C86</f>
        <v>0</v>
      </c>
      <c r="G86" s="27" t="s">
        <v>10</v>
      </c>
      <c r="H86" s="39"/>
      <c r="I86" s="40"/>
    </row>
    <row r="87" spans="1:9" x14ac:dyDescent="0.25">
      <c r="A87" s="28"/>
      <c r="B87" s="8" t="s">
        <v>66</v>
      </c>
      <c r="C87" s="28"/>
      <c r="D87" s="31"/>
      <c r="E87" s="31"/>
      <c r="F87" s="31"/>
      <c r="G87" s="28"/>
      <c r="H87" s="39"/>
      <c r="I87" s="40"/>
    </row>
    <row r="88" spans="1:9" ht="21.75" customHeight="1" thickBot="1" x14ac:dyDescent="0.3">
      <c r="A88" s="29"/>
      <c r="B88" s="9" t="s">
        <v>67</v>
      </c>
      <c r="C88" s="29"/>
      <c r="D88" s="32"/>
      <c r="E88" s="32"/>
      <c r="F88" s="32"/>
      <c r="G88" s="29"/>
      <c r="H88" s="39"/>
      <c r="I88" s="40"/>
    </row>
    <row r="89" spans="1:9" ht="150" customHeight="1" thickBot="1" x14ac:dyDescent="0.3">
      <c r="A89" s="1" t="s">
        <v>53</v>
      </c>
      <c r="B89" s="9" t="s">
        <v>99</v>
      </c>
      <c r="C89" s="1">
        <v>1</v>
      </c>
      <c r="D89" s="4"/>
      <c r="E89" s="4">
        <f>D89*1.23</f>
        <v>0</v>
      </c>
      <c r="F89" s="4">
        <f>D89*C89</f>
        <v>0</v>
      </c>
      <c r="G89" s="7" t="s">
        <v>10</v>
      </c>
      <c r="H89" s="39"/>
      <c r="I89" s="40"/>
    </row>
    <row r="90" spans="1:9" x14ac:dyDescent="0.25">
      <c r="A90" s="27" t="s">
        <v>54</v>
      </c>
      <c r="B90" s="8" t="s">
        <v>100</v>
      </c>
      <c r="C90" s="27">
        <v>8</v>
      </c>
      <c r="D90" s="30"/>
      <c r="E90" s="30">
        <f>D90*1.23</f>
        <v>0</v>
      </c>
      <c r="F90" s="30">
        <f>D90*C90</f>
        <v>0</v>
      </c>
      <c r="G90" s="27" t="s">
        <v>10</v>
      </c>
      <c r="H90" s="39"/>
      <c r="I90" s="40"/>
    </row>
    <row r="91" spans="1:9" ht="42" customHeight="1" x14ac:dyDescent="0.25">
      <c r="A91" s="28"/>
      <c r="B91" s="8" t="s">
        <v>55</v>
      </c>
      <c r="C91" s="28"/>
      <c r="D91" s="31"/>
      <c r="E91" s="31"/>
      <c r="F91" s="31"/>
      <c r="G91" s="28"/>
      <c r="H91" s="39"/>
      <c r="I91" s="40"/>
    </row>
    <row r="92" spans="1:9" x14ac:dyDescent="0.25">
      <c r="A92" s="28"/>
      <c r="B92" s="8" t="s">
        <v>86</v>
      </c>
      <c r="C92" s="28"/>
      <c r="D92" s="31"/>
      <c r="E92" s="31"/>
      <c r="F92" s="31"/>
      <c r="G92" s="28"/>
      <c r="H92" s="39"/>
      <c r="I92" s="40"/>
    </row>
    <row r="93" spans="1:9" x14ac:dyDescent="0.25">
      <c r="A93" s="28"/>
      <c r="B93" s="8" t="s">
        <v>56</v>
      </c>
      <c r="C93" s="28"/>
      <c r="D93" s="31"/>
      <c r="E93" s="31"/>
      <c r="F93" s="31"/>
      <c r="G93" s="28"/>
      <c r="H93" s="39"/>
      <c r="I93" s="40"/>
    </row>
    <row r="94" spans="1:9" x14ac:dyDescent="0.25">
      <c r="A94" s="28"/>
      <c r="B94" s="8" t="s">
        <v>57</v>
      </c>
      <c r="C94" s="28"/>
      <c r="D94" s="31"/>
      <c r="E94" s="31"/>
      <c r="F94" s="31"/>
      <c r="G94" s="28"/>
      <c r="H94" s="39"/>
      <c r="I94" s="40"/>
    </row>
    <row r="95" spans="1:9" x14ac:dyDescent="0.25">
      <c r="A95" s="28"/>
      <c r="B95" s="8" t="s">
        <v>28</v>
      </c>
      <c r="C95" s="28"/>
      <c r="D95" s="31"/>
      <c r="E95" s="31"/>
      <c r="F95" s="31"/>
      <c r="G95" s="28"/>
      <c r="H95" s="39"/>
      <c r="I95" s="40"/>
    </row>
    <row r="96" spans="1:9" ht="15.75" thickBot="1" x14ac:dyDescent="0.3">
      <c r="A96" s="29"/>
      <c r="B96" s="19" t="s">
        <v>90</v>
      </c>
      <c r="C96" s="29"/>
      <c r="D96" s="32"/>
      <c r="E96" s="32"/>
      <c r="F96" s="32"/>
      <c r="G96" s="29"/>
      <c r="H96" s="39"/>
      <c r="I96" s="40"/>
    </row>
    <row r="97" spans="1:9" x14ac:dyDescent="0.25">
      <c r="A97" s="27" t="s">
        <v>58</v>
      </c>
      <c r="B97" s="8" t="s">
        <v>59</v>
      </c>
      <c r="C97" s="27">
        <v>6</v>
      </c>
      <c r="D97" s="30"/>
      <c r="E97" s="30">
        <f>D97*1.23</f>
        <v>0</v>
      </c>
      <c r="F97" s="30">
        <f>D97*C97</f>
        <v>0</v>
      </c>
      <c r="G97" s="27" t="s">
        <v>10</v>
      </c>
      <c r="H97" s="39"/>
      <c r="I97" s="40"/>
    </row>
    <row r="98" spans="1:9" x14ac:dyDescent="0.25">
      <c r="A98" s="28"/>
      <c r="B98" s="8" t="s">
        <v>65</v>
      </c>
      <c r="C98" s="28"/>
      <c r="D98" s="31"/>
      <c r="E98" s="31"/>
      <c r="F98" s="31"/>
      <c r="G98" s="28"/>
      <c r="H98" s="39"/>
      <c r="I98" s="40"/>
    </row>
    <row r="99" spans="1:9" x14ac:dyDescent="0.25">
      <c r="A99" s="28"/>
      <c r="B99" s="8" t="s">
        <v>63</v>
      </c>
      <c r="C99" s="28"/>
      <c r="D99" s="31"/>
      <c r="E99" s="31"/>
      <c r="F99" s="31"/>
      <c r="G99" s="28"/>
      <c r="H99" s="39"/>
      <c r="I99" s="40"/>
    </row>
    <row r="100" spans="1:9" ht="15.75" thickBot="1" x14ac:dyDescent="0.3">
      <c r="A100" s="29"/>
      <c r="B100" s="9" t="s">
        <v>64</v>
      </c>
      <c r="C100" s="29"/>
      <c r="D100" s="32"/>
      <c r="E100" s="32"/>
      <c r="F100" s="32"/>
      <c r="G100" s="29"/>
      <c r="H100" s="39"/>
      <c r="I100" s="40"/>
    </row>
    <row r="101" spans="1:9" ht="15.75" thickBot="1" x14ac:dyDescent="0.3">
      <c r="A101" s="10"/>
      <c r="B101" s="11"/>
      <c r="C101" s="10"/>
      <c r="D101" s="12"/>
      <c r="E101" s="2" t="s">
        <v>60</v>
      </c>
      <c r="F101" s="13">
        <f>SUM(F8:F100)</f>
        <v>0</v>
      </c>
      <c r="G101" s="10"/>
    </row>
    <row r="102" spans="1:9" x14ac:dyDescent="0.25">
      <c r="H102" s="41"/>
      <c r="I102" s="41"/>
    </row>
    <row r="103" spans="1:9" ht="27.75" customHeight="1" x14ac:dyDescent="0.25">
      <c r="B103" s="16"/>
      <c r="E103" s="17"/>
      <c r="F103" s="17"/>
      <c r="G103" s="17"/>
    </row>
    <row r="104" spans="1:9" ht="33.75" customHeight="1" x14ac:dyDescent="0.15">
      <c r="B104" s="15" t="s">
        <v>75</v>
      </c>
      <c r="C104" s="15"/>
      <c r="D104" s="15"/>
      <c r="E104" s="36" t="s">
        <v>76</v>
      </c>
      <c r="F104" s="36"/>
      <c r="G104" s="36"/>
    </row>
    <row r="105" spans="1:9" ht="14.25" customHeight="1" x14ac:dyDescent="0.25"/>
    <row r="106" spans="1:9" ht="3" hidden="1" customHeight="1" x14ac:dyDescent="0.25"/>
    <row r="107" spans="1:9" ht="48" customHeight="1" x14ac:dyDescent="0.25">
      <c r="A107" s="21"/>
      <c r="B107" s="23" t="s">
        <v>79</v>
      </c>
      <c r="C107" s="23"/>
      <c r="D107" s="23"/>
      <c r="E107" s="23"/>
      <c r="F107" s="23"/>
      <c r="G107" s="23"/>
    </row>
    <row r="108" spans="1:9" ht="1.5" customHeight="1" x14ac:dyDescent="0.25">
      <c r="A108" s="21"/>
      <c r="B108" s="22"/>
      <c r="C108" s="21"/>
      <c r="D108" s="21"/>
      <c r="E108" s="21"/>
      <c r="F108" s="21"/>
      <c r="G108" s="21"/>
    </row>
    <row r="109" spans="1:9" ht="110.25" customHeight="1" x14ac:dyDescent="0.25">
      <c r="A109" s="21"/>
      <c r="B109" s="24" t="s">
        <v>74</v>
      </c>
      <c r="C109" s="24"/>
      <c r="D109" s="24"/>
      <c r="E109" s="24"/>
      <c r="F109" s="24"/>
      <c r="G109" s="24"/>
    </row>
  </sheetData>
  <mergeCells count="138">
    <mergeCell ref="A1:B1"/>
    <mergeCell ref="E1:G1"/>
    <mergeCell ref="H97:I100"/>
    <mergeCell ref="H5:I6"/>
    <mergeCell ref="H7:I7"/>
    <mergeCell ref="H102:I102"/>
    <mergeCell ref="H72:I77"/>
    <mergeCell ref="H78:I81"/>
    <mergeCell ref="H82:I85"/>
    <mergeCell ref="H86:I88"/>
    <mergeCell ref="H89:I89"/>
    <mergeCell ref="H90:I96"/>
    <mergeCell ref="H43:I48"/>
    <mergeCell ref="H49:I54"/>
    <mergeCell ref="H55:I60"/>
    <mergeCell ref="H61:I61"/>
    <mergeCell ref="H62:I67"/>
    <mergeCell ref="H68:I71"/>
    <mergeCell ref="H8:I14"/>
    <mergeCell ref="H15:I22"/>
    <mergeCell ref="H23:I29"/>
    <mergeCell ref="H30:I34"/>
    <mergeCell ref="H35:I40"/>
    <mergeCell ref="H41:I42"/>
    <mergeCell ref="A97:A100"/>
    <mergeCell ref="C97:C100"/>
    <mergeCell ref="D97:D100"/>
    <mergeCell ref="E97:E100"/>
    <mergeCell ref="F97:F100"/>
    <mergeCell ref="G97:G100"/>
    <mergeCell ref="A90:A96"/>
    <mergeCell ref="C90:C96"/>
    <mergeCell ref="D90:D96"/>
    <mergeCell ref="E90:E96"/>
    <mergeCell ref="F90:F96"/>
    <mergeCell ref="G90:G96"/>
    <mergeCell ref="A86:A88"/>
    <mergeCell ref="C86:C88"/>
    <mergeCell ref="D86:D88"/>
    <mergeCell ref="E86:E88"/>
    <mergeCell ref="F86:F88"/>
    <mergeCell ref="G86:G88"/>
    <mergeCell ref="A82:A85"/>
    <mergeCell ref="C82:C85"/>
    <mergeCell ref="D82:D85"/>
    <mergeCell ref="E82:E85"/>
    <mergeCell ref="F82:F85"/>
    <mergeCell ref="G82:G85"/>
    <mergeCell ref="A78:A81"/>
    <mergeCell ref="C78:C81"/>
    <mergeCell ref="D78:D81"/>
    <mergeCell ref="E78:E81"/>
    <mergeCell ref="F78:F81"/>
    <mergeCell ref="G78:G81"/>
    <mergeCell ref="A72:A77"/>
    <mergeCell ref="C72:C77"/>
    <mergeCell ref="D72:D77"/>
    <mergeCell ref="E72:E77"/>
    <mergeCell ref="F72:F77"/>
    <mergeCell ref="G72:G77"/>
    <mergeCell ref="A68:A71"/>
    <mergeCell ref="C68:C71"/>
    <mergeCell ref="D68:D71"/>
    <mergeCell ref="E68:E71"/>
    <mergeCell ref="F68:F71"/>
    <mergeCell ref="G68:G71"/>
    <mergeCell ref="A62:A67"/>
    <mergeCell ref="C62:C67"/>
    <mergeCell ref="D62:D67"/>
    <mergeCell ref="E62:E67"/>
    <mergeCell ref="F62:F67"/>
    <mergeCell ref="G62:G67"/>
    <mergeCell ref="A41:A42"/>
    <mergeCell ref="C41:C42"/>
    <mergeCell ref="D41:D42"/>
    <mergeCell ref="E41:E42"/>
    <mergeCell ref="F41:F42"/>
    <mergeCell ref="G41:G42"/>
    <mergeCell ref="A55:A60"/>
    <mergeCell ref="C55:C60"/>
    <mergeCell ref="D55:D60"/>
    <mergeCell ref="E55:E60"/>
    <mergeCell ref="F55:F60"/>
    <mergeCell ref="G55:G60"/>
    <mergeCell ref="A49:A54"/>
    <mergeCell ref="C49:C54"/>
    <mergeCell ref="D49:D54"/>
    <mergeCell ref="E49:E54"/>
    <mergeCell ref="F49:F54"/>
    <mergeCell ref="G49:G54"/>
    <mergeCell ref="E23:E29"/>
    <mergeCell ref="F23:F29"/>
    <mergeCell ref="G23:G29"/>
    <mergeCell ref="A3:G3"/>
    <mergeCell ref="A4:G4"/>
    <mergeCell ref="E104:G104"/>
    <mergeCell ref="A35:A40"/>
    <mergeCell ref="C35:C40"/>
    <mergeCell ref="D35:D40"/>
    <mergeCell ref="E35:E40"/>
    <mergeCell ref="F35:F40"/>
    <mergeCell ref="G35:G40"/>
    <mergeCell ref="A30:A34"/>
    <mergeCell ref="C30:C34"/>
    <mergeCell ref="D30:D34"/>
    <mergeCell ref="E30:E34"/>
    <mergeCell ref="F30:F34"/>
    <mergeCell ref="G30:G34"/>
    <mergeCell ref="A43:A48"/>
    <mergeCell ref="C43:C48"/>
    <mergeCell ref="D43:D48"/>
    <mergeCell ref="E43:E48"/>
    <mergeCell ref="F43:F48"/>
    <mergeCell ref="G43:G48"/>
    <mergeCell ref="B107:G107"/>
    <mergeCell ref="B109:G109"/>
    <mergeCell ref="A5:A6"/>
    <mergeCell ref="B5:B6"/>
    <mergeCell ref="C5:C6"/>
    <mergeCell ref="E5:E6"/>
    <mergeCell ref="F5:F6"/>
    <mergeCell ref="G5:G6"/>
    <mergeCell ref="D5:D6"/>
    <mergeCell ref="A15:A22"/>
    <mergeCell ref="C15:C22"/>
    <mergeCell ref="D15:D22"/>
    <mergeCell ref="E15:E22"/>
    <mergeCell ref="F15:F22"/>
    <mergeCell ref="G15:G22"/>
    <mergeCell ref="A8:A14"/>
    <mergeCell ref="C8:C14"/>
    <mergeCell ref="D8:D14"/>
    <mergeCell ref="E8:E14"/>
    <mergeCell ref="F8:F14"/>
    <mergeCell ref="G8:G14"/>
    <mergeCell ref="A23:A29"/>
    <mergeCell ref="C23:C29"/>
    <mergeCell ref="D23:D29"/>
  </mergeCells>
  <pageMargins left="0.70866141732283472" right="0.70866141732283472" top="0.74803149606299213" bottom="0.74803149606299213" header="0.31496062992125984" footer="0.31496062992125984"/>
  <pageSetup paperSize="9" fitToHeight="0" orientation="landscape" r:id="rId1"/>
  <rowBreaks count="6" manualBreakCount="6">
    <brk id="14" max="6" man="1"/>
    <brk id="29" max="6" man="1"/>
    <brk id="40" max="6" man="1"/>
    <brk id="60" max="6" man="1"/>
    <brk id="81" max="6" man="1"/>
    <brk id="96"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86349b6-7998-4f02-ac02-7076939c82f8" xsi:nil="true"/>
    <lcf76f155ced4ddcb4097134ff3c332f xmlns="2acf7a98-ab03-4a0b-acb0-53ea1fe0fa9f">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35029F94CFAF2F479ED88EDF308EB327" ma:contentTypeVersion="15" ma:contentTypeDescription="Utwórz nowy dokument." ma:contentTypeScope="" ma:versionID="fe9a79cbaed24f6a468d4d71c7a4051b">
  <xsd:schema xmlns:xsd="http://www.w3.org/2001/XMLSchema" xmlns:xs="http://www.w3.org/2001/XMLSchema" xmlns:p="http://schemas.microsoft.com/office/2006/metadata/properties" xmlns:ns2="2acf7a98-ab03-4a0b-acb0-53ea1fe0fa9f" xmlns:ns3="386349b6-7998-4f02-ac02-7076939c82f8" targetNamespace="http://schemas.microsoft.com/office/2006/metadata/properties" ma:root="true" ma:fieldsID="b0f3400414f7836314c9f9acb9276f53" ns2:_="" ns3:_="">
    <xsd:import namespace="2acf7a98-ab03-4a0b-acb0-53ea1fe0fa9f"/>
    <xsd:import namespace="386349b6-7998-4f02-ac02-7076939c82f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cf7a98-ab03-4a0b-acb0-53ea1fe0fa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Tagi obrazów" ma:readOnly="false" ma:fieldId="{5cf76f15-5ced-4ddc-b409-7134ff3c332f}" ma:taxonomyMulti="true" ma:sspId="a91d2909-4d33-4784-96dd-f5d16593b0c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86349b6-7998-4f02-ac02-7076939c82f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bfdc884-0d5b-4d03-af6d-05c0476602d7}" ma:internalName="TaxCatchAll" ma:showField="CatchAllData" ma:web="386349b6-7998-4f02-ac02-7076939c82f8">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Udostępnione dla — szczegóły"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8AE06B2-B694-4816-AAF1-1D07E1B1A6F6}">
  <ds:schemaRefs>
    <ds:schemaRef ds:uri="http://schemas.microsoft.com/office/infopath/2007/PartnerControls"/>
    <ds:schemaRef ds:uri="http://purl.org/dc/elements/1.1/"/>
    <ds:schemaRef ds:uri="http://schemas.microsoft.com/office/2006/metadata/properties"/>
    <ds:schemaRef ds:uri="386349b6-7998-4f02-ac02-7076939c82f8"/>
    <ds:schemaRef ds:uri="http://schemas.microsoft.com/office/2006/documentManagement/types"/>
    <ds:schemaRef ds:uri="http://purl.org/dc/terms/"/>
    <ds:schemaRef ds:uri="2acf7a98-ab03-4a0b-acb0-53ea1fe0fa9f"/>
    <ds:schemaRef ds:uri="http://purl.org/dc/dcmitype/"/>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5A1D183F-FF1D-438E-871A-C40AF266E68A}">
  <ds:schemaRefs>
    <ds:schemaRef ds:uri="http://schemas.microsoft.com/sharepoint/v3/contenttype/forms"/>
  </ds:schemaRefs>
</ds:datastoreItem>
</file>

<file path=customXml/itemProps3.xml><?xml version="1.0" encoding="utf-8"?>
<ds:datastoreItem xmlns:ds="http://schemas.openxmlformats.org/officeDocument/2006/customXml" ds:itemID="{B60B346C-0913-4B35-A084-BEC8CBBB6C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cf7a98-ab03-4a0b-acb0-53ea1fe0fa9f"/>
    <ds:schemaRef ds:uri="386349b6-7998-4f02-ac02-7076939c82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Odzież</vt:lpstr>
      <vt:lpstr>Odzież!Obszar_wydruku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2006-09-22T13:37:51Z</dcterms:created>
  <dcterms:modified xsi:type="dcterms:W3CDTF">2026-01-20T09:13:18Z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0x01010035029F94CFAF2F479ED88EDF308EB327</vt:lpwstr>
  </property>
  <property fmtid="{D5CDD505-2E9C-101B-9397-08002B2CF9AE}" pid="3" name="MediaServiceImageTags">
    <vt:lpwstr/>
  </property>
</Properties>
</file>